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ncl\Desktop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8" i="1"/>
  <c r="F12" i="1"/>
  <c r="E12" i="1"/>
  <c r="D12" i="1"/>
  <c r="F11" i="1"/>
  <c r="E11" i="1"/>
  <c r="F10" i="1"/>
  <c r="F9" i="1"/>
  <c r="E9" i="1"/>
  <c r="D9" i="1"/>
  <c r="F8" i="1"/>
  <c r="E8" i="1"/>
</calcChain>
</file>

<file path=xl/sharedStrings.xml><?xml version="1.0" encoding="utf-8"?>
<sst xmlns="http://schemas.openxmlformats.org/spreadsheetml/2006/main" count="16" uniqueCount="16">
  <si>
    <t>Załącznik nr 12 do SWZ postępowania nr ZP-PN 3/A2020/2021</t>
  </si>
  <si>
    <t>Powyższy załącznik ma charakter pomocniczy (nie należy załączać go do oferty). Zgodnie z opisem zamieszczonym w formularzu oferty - powyższy podział wynika z konieczności dostosowania wydatków Zamawiającego do zapisów uchwały RM nr 79 z 17.06.2020r.</t>
  </si>
  <si>
    <t>Wykonawca uzupełnia dwie kwoty brutto - cenę z punktu B.I formularza oferty oraz cenę z punktu B.II z formularza oferty. Podział zostanie wykonany automatycznie - uzyskane kwoty należy przenieść do tabeli B.III</t>
  </si>
  <si>
    <t>podział kosztów do formularza</t>
  </si>
  <si>
    <t>1.</t>
  </si>
  <si>
    <t>Budowa obiektu - konstukcja i architektura</t>
  </si>
  <si>
    <t>2.</t>
  </si>
  <si>
    <t>Budowa obiektu - instalacje</t>
  </si>
  <si>
    <t>3.</t>
  </si>
  <si>
    <t>Budowa obiektu - system BMS</t>
  </si>
  <si>
    <t>4.</t>
  </si>
  <si>
    <t>Zagospodarowanie terenu</t>
  </si>
  <si>
    <t>5.</t>
  </si>
  <si>
    <t>Wyposażenie obiektu - technika sceniczna i multimedia</t>
  </si>
  <si>
    <t>wartość całkowita robót (bez przygotowawczych) - B.I z formularza oferty</t>
  </si>
  <si>
    <t>wartość robót przygotowawczych - B.II z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</si>
</sst>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0" borderId="0" xfId="0" applyFill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vertical="center" wrapText="1"/>
    </xf>
    <xf numFmtId="4" fontId="0" fillId="0" borderId="3" xfId="2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 wrapText="1"/>
    </xf>
    <xf numFmtId="44" fontId="3" fillId="0" borderId="4" xfId="1" applyFont="1" applyFill="1" applyBorder="1" applyAlignment="1" applyProtection="1">
      <alignment horizontal="center" vertical="center"/>
      <protection locked="0"/>
    </xf>
    <xf numFmtId="44" fontId="3" fillId="0" borderId="5" xfId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D11" sqref="D11"/>
    </sheetView>
  </sheetViews>
  <sheetFormatPr defaultRowHeight="15" x14ac:dyDescent="0.25"/>
  <cols>
    <col min="3" max="3" width="45.28515625" customWidth="1"/>
    <col min="4" max="4" width="23.42578125" customWidth="1"/>
    <col min="5" max="5" width="15.5703125" customWidth="1"/>
    <col min="6" max="6" width="19.5703125" customWidth="1"/>
    <col min="9" max="9" width="17.425781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9" x14ac:dyDescent="0.25">
      <c r="A4" s="2" t="s">
        <v>2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4"/>
      <c r="B6" s="5" t="s">
        <v>3</v>
      </c>
      <c r="C6" s="6"/>
      <c r="D6" s="6"/>
      <c r="E6" s="6"/>
      <c r="F6" s="6"/>
      <c r="G6" s="4"/>
      <c r="H6" s="4"/>
      <c r="I6" s="4"/>
    </row>
    <row r="7" spans="1:9" x14ac:dyDescent="0.25">
      <c r="A7" s="4"/>
      <c r="B7" s="7"/>
      <c r="C7" s="8"/>
      <c r="D7" s="7">
        <v>2021</v>
      </c>
      <c r="E7" s="7">
        <v>2022</v>
      </c>
      <c r="F7" s="7">
        <v>2023</v>
      </c>
      <c r="G7" s="4"/>
      <c r="H7" s="4"/>
      <c r="I7" s="4"/>
    </row>
    <row r="8" spans="1:9" ht="90" x14ac:dyDescent="0.25">
      <c r="A8" s="4"/>
      <c r="B8" s="7" t="s">
        <v>4</v>
      </c>
      <c r="C8" s="9" t="s">
        <v>5</v>
      </c>
      <c r="D8" s="10">
        <f>0.4972*D14</f>
        <v>0</v>
      </c>
      <c r="E8" s="10">
        <f>0.0048*D14</f>
        <v>0</v>
      </c>
      <c r="F8" s="10">
        <f>0.0057*D14</f>
        <v>0</v>
      </c>
      <c r="G8" s="4"/>
      <c r="H8" s="4"/>
      <c r="I8" s="4"/>
    </row>
    <row r="9" spans="1:9" ht="60" x14ac:dyDescent="0.25">
      <c r="A9" s="4"/>
      <c r="B9" s="7" t="s">
        <v>6</v>
      </c>
      <c r="C9" s="9" t="s">
        <v>7</v>
      </c>
      <c r="D9" s="10">
        <f>0.0706*D14</f>
        <v>0</v>
      </c>
      <c r="E9" s="10">
        <f>0.1412*D14</f>
        <v>0</v>
      </c>
      <c r="F9" s="10">
        <f>0.1401*D14</f>
        <v>0</v>
      </c>
      <c r="G9" s="4"/>
      <c r="H9" s="4"/>
      <c r="I9" s="4"/>
    </row>
    <row r="10" spans="1:9" ht="60" x14ac:dyDescent="0.25">
      <c r="A10" s="4"/>
      <c r="B10" s="7" t="s">
        <v>8</v>
      </c>
      <c r="C10" s="9" t="s">
        <v>9</v>
      </c>
      <c r="D10" s="10">
        <v>0</v>
      </c>
      <c r="E10" s="10">
        <v>0</v>
      </c>
      <c r="F10" s="10">
        <f>0.0061*D14</f>
        <v>0</v>
      </c>
      <c r="G10" s="4"/>
      <c r="H10" s="4"/>
      <c r="I10" s="4"/>
    </row>
    <row r="11" spans="1:9" ht="45" x14ac:dyDescent="0.25">
      <c r="A11" s="4"/>
      <c r="B11" s="7" t="s">
        <v>10</v>
      </c>
      <c r="C11" s="9" t="s">
        <v>11</v>
      </c>
      <c r="D11" s="10">
        <f>0.0116*D14+D16</f>
        <v>0</v>
      </c>
      <c r="E11" s="10">
        <f>0.0022*D14</f>
        <v>0</v>
      </c>
      <c r="F11" s="10">
        <f>0.0035*D14</f>
        <v>0</v>
      </c>
      <c r="G11" s="4"/>
      <c r="H11" s="4"/>
      <c r="I11" s="4"/>
    </row>
    <row r="12" spans="1:9" ht="120" x14ac:dyDescent="0.25">
      <c r="A12" s="4"/>
      <c r="B12" s="7" t="s">
        <v>12</v>
      </c>
      <c r="C12" s="9" t="s">
        <v>13</v>
      </c>
      <c r="D12" s="10">
        <f>0.0114*D14</f>
        <v>0</v>
      </c>
      <c r="E12" s="10">
        <f>0.0395*D14</f>
        <v>0</v>
      </c>
      <c r="F12" s="10">
        <f>0.0661*D14</f>
        <v>0</v>
      </c>
      <c r="G12" s="11"/>
      <c r="H12" s="4"/>
      <c r="I12" s="4"/>
    </row>
    <row r="13" spans="1:9" ht="15.75" thickBot="1" x14ac:dyDescent="0.3">
      <c r="A13" s="4"/>
      <c r="B13" s="12"/>
      <c r="C13" s="13"/>
      <c r="D13" s="4"/>
      <c r="E13" s="4"/>
      <c r="F13" s="4"/>
      <c r="G13" s="4"/>
      <c r="H13" s="4"/>
      <c r="I13" s="4"/>
    </row>
    <row r="14" spans="1:9" ht="136.5" thickTop="1" thickBot="1" x14ac:dyDescent="0.3">
      <c r="A14" s="4"/>
      <c r="B14" s="12"/>
      <c r="C14" s="13" t="s">
        <v>14</v>
      </c>
      <c r="D14" s="14"/>
      <c r="E14" s="15"/>
      <c r="F14" s="4"/>
      <c r="G14" s="4"/>
      <c r="H14" s="4"/>
      <c r="I14" s="4"/>
    </row>
    <row r="15" spans="1:9" ht="16.5" thickTop="1" thickBot="1" x14ac:dyDescent="0.3">
      <c r="A15" s="4"/>
      <c r="B15" s="12"/>
      <c r="C15" s="13"/>
      <c r="D15" s="16"/>
      <c r="E15" s="16"/>
      <c r="F15" s="4"/>
      <c r="G15" s="4"/>
      <c r="H15" s="4"/>
      <c r="I15" s="4"/>
    </row>
    <row r="16" spans="1:9" ht="106.5" thickTop="1" thickBot="1" x14ac:dyDescent="0.3">
      <c r="A16" s="4"/>
      <c r="B16" s="12"/>
      <c r="C16" s="13" t="s">
        <v>15</v>
      </c>
      <c r="D16" s="14"/>
      <c r="E16" s="15"/>
      <c r="F16" s="4"/>
      <c r="G16" s="4"/>
      <c r="H16" s="4"/>
      <c r="I16" s="4"/>
    </row>
    <row r="17" spans="1:9" ht="15.75" thickTop="1" x14ac:dyDescent="0.25">
      <c r="A17" s="4"/>
      <c r="B17" s="12"/>
      <c r="C17" s="13"/>
      <c r="D17" s="4"/>
      <c r="E17" s="4"/>
      <c r="F17" s="4"/>
      <c r="G17" s="4"/>
      <c r="H17" s="4"/>
      <c r="I17" s="4"/>
    </row>
  </sheetData>
  <sheetProtection algorithmName="SHA-512" hashValue="Jewpg0lhLBR5ue1MooU9eckGinrTf3Z7FsIyDp+JUCySTGWLMA+cF+q+JKJy4t+3tUH24sls9ikOywagQCOj+w==" saltValue="ix3lyV2L0pMF7oUqTOE1XA==" spinCount="100000" sheet="1" objects="1" scenarios="1"/>
  <mergeCells count="6">
    <mergeCell ref="A1:I2"/>
    <mergeCell ref="A3:I3"/>
    <mergeCell ref="A4:I4"/>
    <mergeCell ref="B6:F6"/>
    <mergeCell ref="D14:E14"/>
    <mergeCell ref="D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kancl</dc:creator>
  <cp:lastModifiedBy>kancl</cp:lastModifiedBy>
  <dcterms:created xsi:type="dcterms:W3CDTF">2021-08-13T20:58:23Z</dcterms:created>
  <dcterms:modified xsi:type="dcterms:W3CDTF">2021-08-13T21:00:55Z</dcterms:modified>
</cp:coreProperties>
</file>