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FN\SynologyDrive\Drive\A2020\Realizacja 2020-2024\3. przetargi\GENERALNY WYKONAWCA\materiały\"/>
    </mc:Choice>
  </mc:AlternateContent>
  <bookViews>
    <workbookView xWindow="0" yWindow="0" windowWidth="28800" windowHeight="12300"/>
  </bookViews>
  <sheets>
    <sheet name="podział kosztów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2" l="1"/>
  <c r="F12" i="2"/>
  <c r="E12" i="2"/>
  <c r="D12" i="2"/>
  <c r="F11" i="2"/>
  <c r="E11" i="2"/>
  <c r="D11" i="2"/>
  <c r="F10" i="2"/>
  <c r="F9" i="2"/>
  <c r="E9" i="2"/>
  <c r="D9" i="2"/>
  <c r="F8" i="2"/>
  <c r="E8" i="2"/>
</calcChain>
</file>

<file path=xl/sharedStrings.xml><?xml version="1.0" encoding="utf-8"?>
<sst xmlns="http://schemas.openxmlformats.org/spreadsheetml/2006/main" count="16" uniqueCount="16">
  <si>
    <t>Budowa obiektu - konstukcja i architektura</t>
  </si>
  <si>
    <t>Budowa obiektu - instalacje</t>
  </si>
  <si>
    <t>Budowa obiektu - system BMS</t>
  </si>
  <si>
    <t>Zagospodarowanie terenu</t>
  </si>
  <si>
    <t>Wyposażenie obiektu - technika sceniczna i multimedia</t>
  </si>
  <si>
    <t>1.</t>
  </si>
  <si>
    <t>2.</t>
  </si>
  <si>
    <t>3.</t>
  </si>
  <si>
    <t>4.</t>
  </si>
  <si>
    <t>5.</t>
  </si>
  <si>
    <t>podział kosztów do formularza</t>
  </si>
  <si>
    <t>wartość całkowita robót (bez przygotowawczych) - B.I z formularza oferty</t>
  </si>
  <si>
    <t>Załącznik nr 12 do SWZ postępowania nr ZP-PN 3/A2020/2021</t>
  </si>
  <si>
    <t>Powyższy załącznik ma charakter pomocniczy (nie należy załączać go do oferty). Zgodnie z opisem zamieszczonym w formularzu oferty - powyższy podział wynika z konieczności dostosowania wydatków Zamawiającego do zapisów uchwały RM nr 79 z 17.06.2020r.</t>
  </si>
  <si>
    <t>Wykonawca uzupełnia dwie kwoty brutto - cenę z punktu B.I formularza oferty oraz cenę z punktu B.II z formularza oferty. Podział zostanie wykonany automatycznie - uzyskane kwoty należy przenieść do tabeli B.III</t>
  </si>
  <si>
    <t>wartość robót przygotowawczych - B.II z formularza oferty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</si>
</sst>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Fill="1" applyProtection="1">
      <protection locked="0"/>
    </xf>
    <xf numFmtId="44" fontId="3" fillId="0" borderId="4" xfId="2" applyFont="1" applyFill="1" applyBorder="1" applyAlignment="1" applyProtection="1">
      <alignment horizontal="center" vertical="center"/>
      <protection locked="0"/>
    </xf>
    <xf numFmtId="44" fontId="3" fillId="0" borderId="5" xfId="2" applyFont="1" applyFill="1" applyBorder="1" applyAlignment="1" applyProtection="1">
      <alignment horizontal="center" vertical="center"/>
      <protection locked="0"/>
    </xf>
    <xf numFmtId="4" fontId="0" fillId="0" borderId="1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right" vertical="center"/>
    </xf>
    <xf numFmtId="0" fontId="0" fillId="0" borderId="0" xfId="0" applyProtection="1"/>
    <xf numFmtId="0" fontId="0" fillId="0" borderId="0" xfId="0" applyFont="1" applyFill="1" applyAlignment="1" applyProtection="1">
      <alignment horizontal="left" vertical="center" wrapText="1"/>
    </xf>
    <xf numFmtId="0" fontId="2" fillId="0" borderId="0" xfId="0" applyFont="1" applyFill="1" applyAlignment="1" applyProtection="1">
      <alignment horizontal="right" vertical="center"/>
    </xf>
    <xf numFmtId="0" fontId="0" fillId="0" borderId="0" xfId="0" applyFill="1" applyProtection="1"/>
    <xf numFmtId="0" fontId="2" fillId="2" borderId="3" xfId="0" applyFont="1" applyFill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vertical="center" wrapText="1"/>
    </xf>
    <xf numFmtId="4" fontId="0" fillId="0" borderId="0" xfId="0" applyNumberFormat="1" applyFill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/>
    </xf>
    <xf numFmtId="0" fontId="0" fillId="0" borderId="0" xfId="0" applyAlignment="1" applyProtection="1">
      <alignment vertical="center" wrapText="1"/>
    </xf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abSelected="1" workbookViewId="0">
      <selection activeCell="K13" sqref="K13"/>
    </sheetView>
  </sheetViews>
  <sheetFormatPr defaultRowHeight="15" x14ac:dyDescent="0.25"/>
  <cols>
    <col min="1" max="1" width="9.140625" style="6"/>
    <col min="2" max="2" width="5.140625" style="18" customWidth="1"/>
    <col min="3" max="3" width="33.28515625" style="19" customWidth="1"/>
    <col min="4" max="6" width="14.7109375" style="6" customWidth="1"/>
    <col min="7" max="9" width="11" style="6" customWidth="1"/>
    <col min="10" max="16384" width="9.140625" style="6"/>
  </cols>
  <sheetData>
    <row r="1" spans="1:9" x14ac:dyDescent="0.25">
      <c r="A1" s="5" t="s">
        <v>12</v>
      </c>
      <c r="B1" s="5"/>
      <c r="C1" s="5"/>
      <c r="D1" s="5"/>
      <c r="E1" s="5"/>
      <c r="F1" s="5"/>
      <c r="G1" s="5"/>
      <c r="H1" s="5"/>
      <c r="I1" s="5"/>
    </row>
    <row r="2" spans="1:9" x14ac:dyDescent="0.25">
      <c r="A2" s="5"/>
      <c r="B2" s="5"/>
      <c r="C2" s="5"/>
      <c r="D2" s="5"/>
      <c r="E2" s="5"/>
      <c r="F2" s="5"/>
      <c r="G2" s="5"/>
      <c r="H2" s="5"/>
      <c r="I2" s="5"/>
    </row>
    <row r="3" spans="1:9" ht="57" customHeight="1" x14ac:dyDescent="0.25">
      <c r="A3" s="7" t="s">
        <v>13</v>
      </c>
      <c r="B3" s="7"/>
      <c r="C3" s="7"/>
      <c r="D3" s="7"/>
      <c r="E3" s="7"/>
      <c r="F3" s="7"/>
      <c r="G3" s="7"/>
      <c r="H3" s="7"/>
      <c r="I3" s="7"/>
    </row>
    <row r="4" spans="1:9" ht="57" customHeight="1" x14ac:dyDescent="0.25">
      <c r="A4" s="7" t="s">
        <v>14</v>
      </c>
      <c r="B4" s="7"/>
      <c r="C4" s="7"/>
      <c r="D4" s="7"/>
      <c r="E4" s="7"/>
      <c r="F4" s="7"/>
      <c r="G4" s="7"/>
      <c r="H4" s="7"/>
      <c r="I4" s="7"/>
    </row>
    <row r="5" spans="1:9" x14ac:dyDescent="0.25">
      <c r="A5" s="8"/>
      <c r="B5" s="8"/>
      <c r="C5" s="8"/>
      <c r="D5" s="8"/>
      <c r="E5" s="8"/>
      <c r="F5" s="8"/>
      <c r="G5" s="8"/>
      <c r="H5" s="8"/>
      <c r="I5" s="8"/>
    </row>
    <row r="6" spans="1:9" x14ac:dyDescent="0.25">
      <c r="A6" s="9"/>
      <c r="B6" s="10" t="s">
        <v>10</v>
      </c>
      <c r="C6" s="11"/>
      <c r="D6" s="11"/>
      <c r="E6" s="11"/>
      <c r="F6" s="11"/>
      <c r="G6" s="9"/>
      <c r="H6" s="9"/>
      <c r="I6" s="9"/>
    </row>
    <row r="7" spans="1:9" x14ac:dyDescent="0.25">
      <c r="A7" s="9"/>
      <c r="B7" s="12"/>
      <c r="C7" s="13"/>
      <c r="D7" s="12">
        <v>2021</v>
      </c>
      <c r="E7" s="12">
        <v>2022</v>
      </c>
      <c r="F7" s="12">
        <v>2023</v>
      </c>
      <c r="G7" s="9"/>
      <c r="H7" s="9"/>
      <c r="I7" s="9"/>
    </row>
    <row r="8" spans="1:9" ht="30" x14ac:dyDescent="0.25">
      <c r="A8" s="9"/>
      <c r="B8" s="12" t="s">
        <v>5</v>
      </c>
      <c r="C8" s="14" t="s">
        <v>0</v>
      </c>
      <c r="D8" s="4">
        <f>0.4972*D14-D16</f>
        <v>0</v>
      </c>
      <c r="E8" s="4">
        <f>0.0048*D14</f>
        <v>0</v>
      </c>
      <c r="F8" s="4">
        <f>0.0057*D14</f>
        <v>0</v>
      </c>
      <c r="G8" s="9"/>
      <c r="H8" s="9"/>
      <c r="I8" s="9"/>
    </row>
    <row r="9" spans="1:9" x14ac:dyDescent="0.25">
      <c r="A9" s="9"/>
      <c r="B9" s="12" t="s">
        <v>6</v>
      </c>
      <c r="C9" s="14" t="s">
        <v>1</v>
      </c>
      <c r="D9" s="4">
        <f>0.0706*D14</f>
        <v>0</v>
      </c>
      <c r="E9" s="4">
        <f>0.1412*D14</f>
        <v>0</v>
      </c>
      <c r="F9" s="4">
        <f>0.1401*D14</f>
        <v>0</v>
      </c>
      <c r="G9" s="9"/>
      <c r="H9" s="9"/>
      <c r="I9" s="9"/>
    </row>
    <row r="10" spans="1:9" x14ac:dyDescent="0.25">
      <c r="A10" s="9"/>
      <c r="B10" s="12" t="s">
        <v>7</v>
      </c>
      <c r="C10" s="14" t="s">
        <v>2</v>
      </c>
      <c r="D10" s="4">
        <v>0</v>
      </c>
      <c r="E10" s="4">
        <v>0</v>
      </c>
      <c r="F10" s="4">
        <f>0.0061*D14</f>
        <v>0</v>
      </c>
      <c r="G10" s="9"/>
      <c r="H10" s="9"/>
      <c r="I10" s="9"/>
    </row>
    <row r="11" spans="1:9" x14ac:dyDescent="0.25">
      <c r="A11" s="9"/>
      <c r="B11" s="12" t="s">
        <v>8</v>
      </c>
      <c r="C11" s="14" t="s">
        <v>3</v>
      </c>
      <c r="D11" s="4">
        <f>0.0116*D14</f>
        <v>0</v>
      </c>
      <c r="E11" s="4">
        <f>0.0022*D14</f>
        <v>0</v>
      </c>
      <c r="F11" s="4">
        <f>0.0035*D14</f>
        <v>0</v>
      </c>
      <c r="G11" s="9"/>
      <c r="H11" s="9"/>
      <c r="I11" s="9"/>
    </row>
    <row r="12" spans="1:9" ht="30" x14ac:dyDescent="0.25">
      <c r="A12" s="9"/>
      <c r="B12" s="12" t="s">
        <v>9</v>
      </c>
      <c r="C12" s="14" t="s">
        <v>4</v>
      </c>
      <c r="D12" s="4">
        <f>0.0114*D14</f>
        <v>0</v>
      </c>
      <c r="E12" s="4">
        <f>0.0395*D14</f>
        <v>0</v>
      </c>
      <c r="F12" s="4">
        <f>0.0661*D14</f>
        <v>0</v>
      </c>
      <c r="G12" s="15"/>
      <c r="H12" s="9"/>
      <c r="I12" s="9"/>
    </row>
    <row r="13" spans="1:9" ht="15.75" thickBot="1" x14ac:dyDescent="0.3">
      <c r="A13" s="9"/>
      <c r="B13" s="16"/>
      <c r="C13" s="17"/>
      <c r="D13" s="9"/>
      <c r="E13" s="9"/>
      <c r="F13" s="9"/>
      <c r="G13" s="9"/>
      <c r="H13" s="9"/>
      <c r="I13" s="9"/>
    </row>
    <row r="14" spans="1:9" ht="46.5" thickTop="1" thickBot="1" x14ac:dyDescent="0.3">
      <c r="A14" s="9"/>
      <c r="B14" s="16"/>
      <c r="C14" s="17" t="s">
        <v>11</v>
      </c>
      <c r="D14" s="2"/>
      <c r="E14" s="3"/>
      <c r="F14" s="9"/>
      <c r="G14" s="9"/>
      <c r="H14" s="9"/>
      <c r="I14" s="9"/>
    </row>
    <row r="15" spans="1:9" ht="16.5" thickTop="1" thickBot="1" x14ac:dyDescent="0.3">
      <c r="A15" s="9"/>
      <c r="B15" s="16"/>
      <c r="C15" s="17"/>
      <c r="D15" s="1"/>
      <c r="E15" s="1"/>
      <c r="F15" s="9"/>
      <c r="G15" s="9"/>
      <c r="H15" s="9"/>
      <c r="I15" s="9"/>
    </row>
    <row r="16" spans="1:9" ht="36" customHeight="1" thickTop="1" thickBot="1" x14ac:dyDescent="0.3">
      <c r="A16" s="9"/>
      <c r="B16" s="16"/>
      <c r="C16" s="17" t="s">
        <v>15</v>
      </c>
      <c r="D16" s="2"/>
      <c r="E16" s="3"/>
      <c r="F16" s="9"/>
      <c r="G16" s="9"/>
      <c r="H16" s="9"/>
      <c r="I16" s="9"/>
    </row>
    <row r="17" spans="1:9" ht="15.75" thickTop="1" x14ac:dyDescent="0.25">
      <c r="A17" s="9"/>
      <c r="B17" s="16"/>
      <c r="C17" s="17"/>
      <c r="D17" s="9"/>
      <c r="E17" s="9"/>
      <c r="F17" s="9"/>
      <c r="G17" s="9"/>
      <c r="H17" s="9"/>
      <c r="I17" s="9"/>
    </row>
    <row r="18" spans="1:9" x14ac:dyDescent="0.25">
      <c r="A18" s="9"/>
      <c r="B18" s="16"/>
      <c r="C18" s="17"/>
      <c r="D18" s="9"/>
      <c r="E18" s="9"/>
      <c r="F18" s="9"/>
      <c r="G18" s="9"/>
      <c r="H18" s="9"/>
      <c r="I18" s="9"/>
    </row>
  </sheetData>
  <sheetProtection algorithmName="SHA-512" hashValue="o4E8E6ZNMYraj0WBXNMe+H1+VpkdHa+AyumPJiE4wtCVna+BpVvv5bgfDR4NMHBiu/XSN2T7rFa9c6q1iktOeQ==" saltValue="j3mg4eNwMEJqcem2ZN2zfw==" spinCount="100000" sheet="1" objects="1" scenarios="1"/>
  <mergeCells count="6">
    <mergeCell ref="B6:F6"/>
    <mergeCell ref="D14:E14"/>
    <mergeCell ref="D16:E16"/>
    <mergeCell ref="A1:I2"/>
    <mergeCell ref="A3:I3"/>
    <mergeCell ref="A4:I4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podział kosztów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kancl</dc:creator>
  <cp:lastModifiedBy>AMFN</cp:lastModifiedBy>
  <dcterms:created xsi:type="dcterms:W3CDTF">2021-05-26T03:15:04Z</dcterms:created>
  <dcterms:modified xsi:type="dcterms:W3CDTF">2021-07-07T13:35:31Z</dcterms:modified>
</cp:coreProperties>
</file>